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4.2021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<sst xmlns="http://schemas.openxmlformats.org/spreadsheetml/2006/main" count="170" uniqueCount="104">
  <si>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</si>
  <si>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</si>
  <si>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</si>
  <si>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</si>
  <si>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</si>
  <si>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</si>
  <si>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</si>
  <si>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</si>
  <si>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</si>
  <si>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</si>
  <si>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</si>
  <si>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</si>
  <si>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</si>
  <si>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</si>
  <si>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</si>
  <si>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</si>
  <si>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</si>
  <si>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</si>
  <si>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</si>
  <si>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</si>
  <si>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</si>
  <si>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</si>
  <si>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</si>
  <si>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</si>
  <si>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</si>
  <si>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</si>
  <si>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</si>
  <si>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</si>
  <si>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</si>
  <si>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</si>
  <si>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</si>
  <si>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</si>
  <si>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</si>
  <si>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</si>
  <si>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</si>
  <si>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</si>
  <si>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</si>
  <si>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</si>
  <si>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</si>
  <si>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</si>
  <si>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</si>
  <si>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</si>
  <si>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</si>
  <si>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</si>
  <si>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</si>
  <si>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</si>
  <si>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</si>
  <si>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</si>
  <si>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</si>
  <si>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</si>
  <si>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</si>
  <si>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</si>
  <si>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</si>
  <si>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</si>
  <si>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</si>
  <si>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</si>
  <si>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</si>
  <si>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</si>
  <si>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</si>
  <si>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</si>
  <si>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</si>
  <si>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</si>
  <si>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</si>
  <si>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</si>
  <si>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</si>
  <si>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</si>
  <si>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</si>
  <si>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</si>
  <si>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</si>
  <si>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</si>
  <si>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</si>
  <si>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</si>
  <si>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</si>
  <si>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</si>
  <si>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</si>
  <si>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</si>
  <si>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</si>
  <si>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</si>
  <si>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</si>
  <si>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</si>
  <si>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</si>
  <si>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</si>
  <si>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</si>
  <si>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</si>
  <si>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</si>
  <si>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</si>
  <si>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</si>
  <si>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</si>
  <si>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</si>
  <si>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</si>
  <si>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</si>
  <si>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</si>
  <si>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</si>
  <si>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</si>
  <si>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</si>
  <si>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</si>
  <si>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</si>
  <si>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</si>
  <si>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</si>
  <si>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</si>
  <si>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</si>
  <si>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</si>
  <si>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>за 2021 год</t>
  </si>
  <si>
    <t xml:space="preserve">Новокубанского района                                                                          П.В. Манаков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</si>
</sst>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6" t="s">
        <v>24</v>
      </c>
      <c r="B1" s="137"/>
      <c r="C1" s="137"/>
      <c r="D1" s="137"/>
      <c r="E1" s="137"/>
      <c r="F1" s="137"/>
      <c r="G1" s="137"/>
      <c r="H1" s="137"/>
      <c r="I1" s="137"/>
      <c r="K1" s="28"/>
    </row>
    <row r="2" spans="1:11" s="1" customFormat="1" ht="15" customHeight="1">
      <c r="A2" s="136" t="s">
        <v>87</v>
      </c>
      <c r="B2" s="137"/>
      <c r="C2" s="137"/>
      <c r="D2" s="137"/>
      <c r="E2" s="137"/>
      <c r="F2" s="137"/>
      <c r="G2" s="137"/>
      <c r="H2" s="137"/>
      <c r="I2" s="137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9"/>
      <c r="B4" s="140" t="s">
        <v>27</v>
      </c>
      <c r="C4" s="143" t="s">
        <v>81</v>
      </c>
      <c r="D4" s="144"/>
      <c r="E4" s="144"/>
      <c r="F4" s="144"/>
      <c r="G4" s="145"/>
      <c r="H4" s="141" t="s">
        <v>88</v>
      </c>
      <c r="I4" s="141" t="s">
        <v>82</v>
      </c>
      <c r="K4" s="28"/>
    </row>
    <row r="5" spans="1:11" s="1" customFormat="1" ht="63" customHeight="1">
      <c r="A5" s="139"/>
      <c r="B5" s="140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2"/>
      <c r="I5" s="142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8"/>
      <c r="F18" s="138"/>
      <c r="G18" s="138"/>
      <c r="H18" s="138"/>
      <c r="I18" s="138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30"/>
    </row>
    <row r="5" spans="1:13" ht="18" customHeight="1">
      <c r="A5" s="75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51"/>
      <c r="B43" s="149"/>
      <c r="C43" s="149"/>
      <c r="D43" s="149"/>
      <c r="E43" s="149"/>
      <c r="F43" s="149"/>
      <c r="G43" s="149"/>
      <c r="H43" s="149"/>
      <c r="I43" s="158"/>
      <c r="J43" s="159"/>
      <c r="K43" s="150"/>
      <c r="L43" s="150"/>
      <c r="M43" s="146"/>
    </row>
    <row r="44" spans="1:13" ht="13.5" customHeight="1">
      <c r="A44" s="151"/>
      <c r="B44" s="149"/>
      <c r="C44" s="149"/>
      <c r="D44" s="149"/>
      <c r="E44" s="149"/>
      <c r="F44" s="149"/>
      <c r="G44" s="149"/>
      <c r="H44" s="149"/>
      <c r="I44" s="158"/>
      <c r="J44" s="159"/>
      <c r="K44" s="150"/>
      <c r="L44" s="150"/>
      <c r="M44" s="146"/>
    </row>
    <row r="45" spans="8:14" ht="12.75">
      <c r="H45" s="32"/>
      <c r="I45" s="32"/>
      <c r="J45" s="40"/>
      <c r="N45"/>
    </row>
    <row r="46" spans="1:12" ht="26.25" customHeight="1">
      <c r="A46" s="152" t="s">
        <v>59</v>
      </c>
      <c r="B46" s="152"/>
      <c r="C46" s="153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5" t="s">
        <v>61</v>
      </c>
      <c r="B60" s="156"/>
      <c r="C60" s="157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4" t="s">
        <v>60</v>
      </c>
      <c r="B61" s="154"/>
      <c r="C61" s="154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1" t="s">
        <v>66</v>
      </c>
      <c r="B1" s="161"/>
      <c r="C1" s="161"/>
      <c r="D1" s="161"/>
      <c r="E1" s="161"/>
      <c r="F1" s="161"/>
      <c r="G1" s="161"/>
      <c r="H1" s="161"/>
      <c r="I1" s="161"/>
    </row>
    <row r="2" spans="1:9" ht="28.5" customHeight="1">
      <c r="A2" s="165"/>
      <c r="B2" s="167" t="s">
        <v>74</v>
      </c>
      <c r="C2" s="168"/>
      <c r="D2" s="168"/>
      <c r="E2" s="168"/>
      <c r="F2" s="169"/>
      <c r="G2" s="160" t="s">
        <v>75</v>
      </c>
      <c r="H2" s="160"/>
      <c r="I2" s="160"/>
    </row>
    <row r="3" spans="1:9" ht="59.25" customHeight="1">
      <c r="A3" s="166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2" t="s">
        <v>77</v>
      </c>
      <c r="B8" s="163"/>
      <c r="C8" s="163"/>
      <c r="D8" s="163"/>
      <c r="E8" s="164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4"/>
  <sheetViews>
    <sheetView tabSelected="1"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5" t="s">
        <v>94</v>
      </c>
      <c r="B1" s="176"/>
      <c r="C1" s="176"/>
      <c r="D1" s="176"/>
      <c r="E1" s="176"/>
      <c r="F1" s="176"/>
    </row>
    <row r="2" spans="1:6" s="1" customFormat="1" ht="14.25" customHeight="1">
      <c r="A2" s="175" t="s">
        <v>93</v>
      </c>
      <c r="B2" s="175"/>
      <c r="C2" s="175"/>
      <c r="D2" s="175"/>
      <c r="E2" s="175"/>
      <c r="F2" s="175"/>
    </row>
    <row r="3" spans="1:6" s="1" customFormat="1" ht="15" customHeight="1">
      <c r="A3" s="136" t="s">
        <v>102</v>
      </c>
      <c r="B3" s="137"/>
      <c r="C3" s="137"/>
      <c r="D3" s="137"/>
      <c r="E3" s="137"/>
      <c r="F3" s="137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7"/>
      <c r="B5" s="179" t="s">
        <v>27</v>
      </c>
      <c r="C5" s="133"/>
      <c r="D5" s="173" t="s">
        <v>96</v>
      </c>
      <c r="E5" s="141" t="s">
        <v>97</v>
      </c>
      <c r="F5" s="141" t="s">
        <v>95</v>
      </c>
    </row>
    <row r="6" spans="1:6" s="1" customFormat="1" ht="34.5" customHeight="1">
      <c r="A6" s="178"/>
      <c r="B6" s="180"/>
      <c r="C6" s="24"/>
      <c r="D6" s="174"/>
      <c r="E6" s="142"/>
      <c r="F6" s="142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143249</v>
      </c>
      <c r="E8" s="11">
        <v>146614.4</v>
      </c>
      <c r="F8" s="11">
        <f>E8/D8*100</f>
        <v>102.34933577197747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156533</v>
      </c>
      <c r="E10" s="11">
        <v>155740.4</v>
      </c>
      <c r="F10" s="11">
        <f>E10/D10*100</f>
        <v>99.4936530955134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299782</v>
      </c>
      <c r="E14" s="45">
        <f>SUM(E8:E10)</f>
        <v>302354.8</v>
      </c>
      <c r="F14" s="22">
        <f aca="true" t="shared" si="0" ref="F14:F26">E14/D14*100</f>
        <v>100.85822364251355</v>
      </c>
    </row>
    <row r="15" spans="1:6" ht="18" customHeight="1">
      <c r="A15" s="23"/>
      <c r="B15" s="8" t="s">
        <v>6</v>
      </c>
      <c r="C15" s="170"/>
      <c r="D15" s="171"/>
      <c r="E15" s="171"/>
      <c r="F15" s="172"/>
    </row>
    <row r="16" spans="1:6" ht="17.25" customHeight="1">
      <c r="A16" s="21" t="s">
        <v>7</v>
      </c>
      <c r="B16" s="49" t="s">
        <v>17</v>
      </c>
      <c r="C16" s="122"/>
      <c r="D16" s="11">
        <v>27986.6</v>
      </c>
      <c r="E16" s="11">
        <v>27520.5</v>
      </c>
      <c r="F16" s="11">
        <f t="shared" si="0"/>
        <v>98.33456011091023</v>
      </c>
    </row>
    <row r="17" spans="1:6" ht="34.5" customHeight="1">
      <c r="A17" s="21" t="s">
        <v>8</v>
      </c>
      <c r="B17" s="49" t="s">
        <v>25</v>
      </c>
      <c r="C17" s="122"/>
      <c r="D17" s="11">
        <v>1962.7</v>
      </c>
      <c r="E17" s="11">
        <v>1962.7</v>
      </c>
      <c r="F17" s="11">
        <f>E17/D17*100</f>
        <v>100</v>
      </c>
    </row>
    <row r="18" spans="1:6" ht="31.5" customHeight="1">
      <c r="A18" s="21">
        <v>3</v>
      </c>
      <c r="B18" s="49" t="s">
        <v>99</v>
      </c>
      <c r="C18" s="122"/>
      <c r="D18" s="11">
        <v>8598</v>
      </c>
      <c r="E18" s="11">
        <v>7797.5</v>
      </c>
      <c r="F18" s="11">
        <f t="shared" si="0"/>
        <v>90.68969527797162</v>
      </c>
    </row>
    <row r="19" spans="1:6" ht="17.25" customHeight="1">
      <c r="A19" s="21">
        <v>4</v>
      </c>
      <c r="B19" s="49" t="s">
        <v>18</v>
      </c>
      <c r="C19" s="122"/>
      <c r="D19" s="11">
        <v>77229.9</v>
      </c>
      <c r="E19" s="11">
        <v>75972.8</v>
      </c>
      <c r="F19" s="11">
        <f t="shared" si="0"/>
        <v>98.37226255634152</v>
      </c>
    </row>
    <row r="20" spans="1:6" ht="19.5" customHeight="1">
      <c r="A20" s="21">
        <v>5</v>
      </c>
      <c r="B20" s="49" t="s">
        <v>19</v>
      </c>
      <c r="C20" s="122"/>
      <c r="D20" s="11">
        <v>137438.2</v>
      </c>
      <c r="E20" s="11">
        <v>129900.6</v>
      </c>
      <c r="F20" s="11">
        <f t="shared" si="0"/>
        <v>94.51564412223094</v>
      </c>
    </row>
    <row r="21" spans="1:6" ht="14.25" customHeight="1">
      <c r="A21" s="21">
        <v>6</v>
      </c>
      <c r="B21" s="49" t="s">
        <v>20</v>
      </c>
      <c r="C21" s="122"/>
      <c r="D21" s="11">
        <v>1047</v>
      </c>
      <c r="E21" s="11">
        <v>1046.9</v>
      </c>
      <c r="F21" s="11">
        <f t="shared" si="0"/>
        <v>99.9904489016237</v>
      </c>
    </row>
    <row r="22" spans="1:6" ht="16.5" customHeight="1">
      <c r="A22" s="21">
        <v>7</v>
      </c>
      <c r="B22" s="49" t="s">
        <v>33</v>
      </c>
      <c r="C22" s="122"/>
      <c r="D22" s="11">
        <v>83996.9</v>
      </c>
      <c r="E22" s="11">
        <v>83829.4</v>
      </c>
      <c r="F22" s="11">
        <f t="shared" si="0"/>
        <v>99.80058787883839</v>
      </c>
    </row>
    <row r="23" spans="1:6" ht="17.25" customHeight="1">
      <c r="A23" s="21">
        <v>8</v>
      </c>
      <c r="B23" s="49" t="s">
        <v>21</v>
      </c>
      <c r="C23" s="122"/>
      <c r="D23" s="11">
        <v>3102.7</v>
      </c>
      <c r="E23" s="11">
        <v>3102.6</v>
      </c>
      <c r="F23" s="11">
        <f t="shared" si="0"/>
        <v>99.99677700067683</v>
      </c>
    </row>
    <row r="24" spans="1:6" ht="17.25" customHeight="1">
      <c r="A24" s="21">
        <v>9</v>
      </c>
      <c r="B24" s="49" t="s">
        <v>37</v>
      </c>
      <c r="C24" s="122"/>
      <c r="D24" s="11">
        <v>0</v>
      </c>
      <c r="E24" s="11">
        <v>0</v>
      </c>
      <c r="F24" s="11" t="e">
        <f t="shared" si="0"/>
        <v>#DIV/0!</v>
      </c>
    </row>
    <row r="25" spans="1:6" ht="30" customHeight="1">
      <c r="A25" s="21">
        <v>10</v>
      </c>
      <c r="B25" s="50" t="s">
        <v>39</v>
      </c>
      <c r="C25" s="130"/>
      <c r="D25" s="42">
        <v>554.3</v>
      </c>
      <c r="E25" s="42">
        <v>554.3</v>
      </c>
      <c r="F25" s="11">
        <f t="shared" si="0"/>
        <v>100</v>
      </c>
    </row>
    <row r="26" spans="1:6" ht="17.25" customHeight="1">
      <c r="A26" s="43"/>
      <c r="B26" s="44" t="s">
        <v>16</v>
      </c>
      <c r="C26" s="131"/>
      <c r="D26" s="45">
        <f>SUM(D16:D25)</f>
        <v>341916.30000000005</v>
      </c>
      <c r="E26" s="45">
        <f>SUM(E16:E25)</f>
        <v>331687.3</v>
      </c>
      <c r="F26" s="22">
        <f t="shared" si="0"/>
        <v>97.00833215614463</v>
      </c>
    </row>
    <row r="27" spans="1:6" ht="33" customHeight="1">
      <c r="A27" s="46"/>
      <c r="B27" s="47" t="s">
        <v>40</v>
      </c>
      <c r="C27" s="132"/>
      <c r="D27" s="94">
        <f>D14-D26</f>
        <v>-42134.30000000005</v>
      </c>
      <c r="E27" s="94">
        <f>E14-E26</f>
        <v>-29332.5</v>
      </c>
      <c r="F27" s="48" t="s">
        <v>41</v>
      </c>
    </row>
    <row r="28" spans="2:4" ht="14.25" customHeight="1">
      <c r="B28" s="1"/>
      <c r="C28" s="1"/>
      <c r="D28" s="1"/>
    </row>
    <row r="29" spans="2:4" ht="15.75">
      <c r="B29" s="1"/>
      <c r="C29" s="1"/>
      <c r="D29" s="1"/>
    </row>
    <row r="30" spans="1:6" ht="15.75">
      <c r="A30" s="181" t="s">
        <v>100</v>
      </c>
      <c r="B30" s="181"/>
      <c r="C30" s="181"/>
      <c r="D30" s="181"/>
      <c r="E30" s="181"/>
      <c r="F30" s="181"/>
    </row>
    <row r="31" spans="1:6" ht="15.75" customHeight="1">
      <c r="A31" s="182" t="s">
        <v>103</v>
      </c>
      <c r="B31" s="182"/>
      <c r="C31" s="182"/>
      <c r="D31" s="182"/>
      <c r="E31" s="182"/>
      <c r="F31" s="182"/>
    </row>
    <row r="32" spans="1:6" ht="15.75" customHeight="1">
      <c r="A32" s="135"/>
      <c r="B32" s="135"/>
      <c r="C32" s="135"/>
      <c r="D32" s="135"/>
      <c r="E32" s="135"/>
      <c r="F32" s="135"/>
    </row>
    <row r="33" spans="1:7" ht="15.75" customHeight="1">
      <c r="A33" s="182"/>
      <c r="B33" s="182"/>
      <c r="C33" s="182"/>
      <c r="D33" s="182"/>
      <c r="E33" s="182"/>
      <c r="F33" s="182"/>
      <c r="G33" s="182"/>
    </row>
    <row r="34" spans="1:6" ht="15.75">
      <c r="A34" s="181"/>
      <c r="B34" s="181"/>
      <c r="C34" s="181"/>
      <c r="D34" s="181"/>
      <c r="E34" s="181"/>
      <c r="F34" s="181"/>
    </row>
    <row r="35" spans="1:6" ht="15.75">
      <c r="A35" s="181"/>
      <c r="B35" s="181"/>
      <c r="C35" s="181"/>
      <c r="D35" s="181"/>
      <c r="E35" s="181"/>
      <c r="F35" s="181"/>
    </row>
    <row r="36" spans="1:6" ht="15.75">
      <c r="A36" s="181"/>
      <c r="B36" s="181"/>
      <c r="C36" s="181"/>
      <c r="D36" s="181"/>
      <c r="E36" s="181"/>
      <c r="F36" s="181"/>
    </row>
    <row r="37" spans="1:6" ht="15.75">
      <c r="A37" s="181"/>
      <c r="B37" s="181"/>
      <c r="C37" s="181"/>
      <c r="D37" s="181"/>
      <c r="E37" s="181"/>
      <c r="F37" s="181"/>
    </row>
    <row r="38" spans="1:6" ht="15.75">
      <c r="A38" s="181"/>
      <c r="B38" s="181"/>
      <c r="C38" s="181"/>
      <c r="D38" s="181"/>
      <c r="E38" s="181"/>
      <c r="F38" s="18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  <row r="744" spans="2:4" ht="15.75">
      <c r="B744" s="1"/>
      <c r="C744" s="1"/>
      <c r="D744" s="1"/>
    </row>
  </sheetData>
  <sheetProtection/>
  <mergeCells count="17">
    <mergeCell ref="A37:F37"/>
    <mergeCell ref="A38:F38"/>
    <mergeCell ref="A30:F30"/>
    <mergeCell ref="A34:F34"/>
    <mergeCell ref="A35:F35"/>
    <mergeCell ref="A36:F36"/>
    <mergeCell ref="A33:G33"/>
    <mergeCell ref="A31:F31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5" t="s">
        <v>94</v>
      </c>
      <c r="B1" s="176"/>
      <c r="C1" s="176"/>
      <c r="D1" s="176"/>
      <c r="E1" s="176"/>
      <c r="F1" s="176"/>
      <c r="G1" s="1"/>
    </row>
    <row r="2" spans="1:7" ht="15.75">
      <c r="A2" s="175" t="s">
        <v>93</v>
      </c>
      <c r="B2" s="175"/>
      <c r="C2" s="175"/>
      <c r="D2" s="175"/>
      <c r="E2" s="175"/>
      <c r="F2" s="175"/>
      <c r="G2" s="1"/>
    </row>
    <row r="3" spans="1:7" ht="15.75">
      <c r="A3" s="136" t="s">
        <v>101</v>
      </c>
      <c r="B3" s="137"/>
      <c r="C3" s="137"/>
      <c r="D3" s="137"/>
      <c r="E3" s="137"/>
      <c r="F3" s="137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7"/>
      <c r="B5" s="179" t="s">
        <v>27</v>
      </c>
      <c r="C5" s="133"/>
      <c r="D5" s="173" t="s">
        <v>96</v>
      </c>
      <c r="E5" s="141" t="s">
        <v>97</v>
      </c>
      <c r="F5" s="141" t="s">
        <v>95</v>
      </c>
      <c r="G5" s="1"/>
    </row>
    <row r="6" spans="1:7" ht="15.75">
      <c r="A6" s="178"/>
      <c r="B6" s="180"/>
      <c r="C6" s="24"/>
      <c r="D6" s="174"/>
      <c r="E6" s="142"/>
      <c r="F6" s="142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70"/>
      <c r="D11" s="171"/>
      <c r="E11" s="171"/>
      <c r="F11" s="172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81" t="s">
        <v>100</v>
      </c>
      <c r="B26" s="181"/>
      <c r="C26" s="181"/>
      <c r="D26" s="181"/>
      <c r="E26" s="181"/>
      <c r="F26" s="181"/>
    </row>
    <row r="27" spans="1:7" ht="15.75">
      <c r="A27" s="182" t="s">
        <v>98</v>
      </c>
      <c r="B27" s="182"/>
      <c r="C27" s="182"/>
      <c r="D27" s="182"/>
      <c r="E27" s="182"/>
      <c r="F27" s="182"/>
      <c r="G27" s="182"/>
    </row>
  </sheetData>
  <sheetProtection/>
  <mergeCells count="11">
    <mergeCell ref="A5:A6"/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2020-10-07T06:39:31Z</cp:lastPrinted>
  <dcterms:created xsi:type="dcterms:W3CDTF">2004-10-15T01:08:12Z</dcterms:created>
  <dcterms:modified xsi:type="dcterms:W3CDTF">2022-01-27T06:27:07Z</dcterms:modified>
  <cp:category/>
  <cp:version/>
  <cp:contentType/>
  <cp:contentStatus/>
</cp:coreProperties>
</file>